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8695" windowHeight="12540"/>
  </bookViews>
  <sheets>
    <sheet name="dem33" sheetId="1" r:id="rId1"/>
  </sheets>
  <externalReferences>
    <externalReference r:id="rId2"/>
    <externalReference r:id="rId3"/>
    <externalReference r:id="rId4"/>
    <externalReference r:id="rId5"/>
  </externalReferences>
  <definedNames>
    <definedName name="__123Graph_D" localSheetId="0" hidden="1">[1]dem18!#REF!</definedName>
    <definedName name="__123Graph_D" hidden="1">#REF!</definedName>
    <definedName name="_1234Graph_D" hidden="1">#REF!</definedName>
    <definedName name="_xlnm._FilterDatabase" localSheetId="0" hidden="1">'dem33'!$A$14:$H$62</definedName>
    <definedName name="_rec1">#REF!</definedName>
    <definedName name="_Regression_Int" localSheetId="0" hidden="1">1</definedName>
    <definedName name="aaaa">#REF!</definedName>
    <definedName name="ab">[2]Dem35!#REF!</definedName>
    <definedName name="ahcap">#REF!</definedName>
    <definedName name="censusrec">#REF!</definedName>
    <definedName name="charged">#REF!</definedName>
    <definedName name="da">#REF!</definedName>
    <definedName name="dedrec2">[2]dem41!#REF!</definedName>
    <definedName name="dem21rec">#REF!</definedName>
    <definedName name="dfgdh">#REF!</definedName>
    <definedName name="dopcap">#REF!</definedName>
    <definedName name="dopla21">#REF!</definedName>
    <definedName name="ee">#REF!</definedName>
    <definedName name="fghbb" hidden="1">#REF!</definedName>
    <definedName name="fishcap">#REF!</definedName>
    <definedName name="Fishrev" localSheetId="0">[3]dem2!$D$574:$L$574</definedName>
    <definedName name="Fishrev">#REF!</definedName>
    <definedName name="fwl" localSheetId="0">#REF!</definedName>
    <definedName name="fwl">#REF!</definedName>
    <definedName name="fwlcap" localSheetId="0">#REF!</definedName>
    <definedName name="fwlcap">#REF!</definedName>
    <definedName name="fwlrec" localSheetId="0">#REF!</definedName>
    <definedName name="fwlrec">#REF!</definedName>
    <definedName name="housing" localSheetId="0">'dem33'!#REF!</definedName>
    <definedName name="housing">#REF!</definedName>
    <definedName name="housingcap">#REF!</definedName>
    <definedName name="justice">#REF!</definedName>
    <definedName name="justicerec">#REF!</definedName>
    <definedName name="lottery1">#REF!</definedName>
    <definedName name="lr">#REF!</definedName>
    <definedName name="lrrec">#REF!</definedName>
    <definedName name="nc" localSheetId="0">#REF!</definedName>
    <definedName name="nc">#REF!</definedName>
    <definedName name="ncfund" localSheetId="0">#REF!</definedName>
    <definedName name="ncfund">#REF!</definedName>
    <definedName name="ncfund2">[4]dem22!#REF!</definedName>
    <definedName name="ncrec" localSheetId="0">#REF!</definedName>
    <definedName name="ncrec">#REF!</definedName>
    <definedName name="ncrec1" localSheetId="0">#REF!</definedName>
    <definedName name="ncrec1">#REF!</definedName>
    <definedName name="np" localSheetId="0">'dem33'!#REF!</definedName>
    <definedName name="np">#REF!</definedName>
    <definedName name="Nutrition">#REF!</definedName>
    <definedName name="oges">#REF!</definedName>
    <definedName name="pension">#REF!</definedName>
    <definedName name="_xlnm.Print_Area" localSheetId="0">'dem33'!$A$1:$H$69</definedName>
    <definedName name="_xlnm.Print_Titles" localSheetId="0">'dem33'!$12:$14</definedName>
    <definedName name="pw" localSheetId="0">'dem33'!#REF!</definedName>
    <definedName name="pw">#REF!</definedName>
    <definedName name="pwcap">#REF!</definedName>
    <definedName name="rec">#REF!</definedName>
    <definedName name="reform">#REF!</definedName>
    <definedName name="revise" localSheetId="0">'dem33'!#REF!</definedName>
    <definedName name="revise">[2]dem47!#REF!</definedName>
    <definedName name="scst">#REF!</definedName>
    <definedName name="sgs">#REF!</definedName>
    <definedName name="sgsrec">#REF!</definedName>
    <definedName name="SocialSecurity">#REF!</definedName>
    <definedName name="socialwelfare">#REF!</definedName>
    <definedName name="spfrd">#REF!</definedName>
    <definedName name="sss">#REF!</definedName>
    <definedName name="summary" localSheetId="0">'dem33'!#REF!</definedName>
    <definedName name="swc">#REF!</definedName>
    <definedName name="swc_">#REF!</definedName>
    <definedName name="tax">#REF!</definedName>
    <definedName name="udhd">#REF!</definedName>
    <definedName name="urbancap">#REF!</definedName>
    <definedName name="Voted" localSheetId="0">'dem33'!$F$11:$G$11</definedName>
    <definedName name="Voted">#REF!</definedName>
    <definedName name="wasws">#REF!</definedName>
    <definedName name="water" localSheetId="0">'dem33'!#REF!</definedName>
    <definedName name="water">#REF!</definedName>
    <definedName name="watercap" localSheetId="0">'dem33'!#REF!</definedName>
    <definedName name="watercap">#REF!</definedName>
    <definedName name="welfarecap">#REF!</definedName>
    <definedName name="Z_239EE218_578E_4317_BEED_14D5D7089E27_.wvu.Cols" localSheetId="0" hidden="1">'dem33'!#REF!</definedName>
    <definedName name="Z_239EE218_578E_4317_BEED_14D5D7089E27_.wvu.FilterData" localSheetId="0" hidden="1">'dem33'!$A$1:$H$14</definedName>
    <definedName name="Z_239EE218_578E_4317_BEED_14D5D7089E27_.wvu.PrintArea" localSheetId="0" hidden="1">'dem33'!$B$1:$H$14</definedName>
    <definedName name="Z_239EE218_578E_4317_BEED_14D5D7089E27_.wvu.PrintTitles" localSheetId="0" hidden="1">'dem33'!$12:$14</definedName>
    <definedName name="Z_302A3EA3_AE96_11D5_A646_0050BA3D7AFD_.wvu.Cols" localSheetId="0" hidden="1">'dem33'!#REF!</definedName>
    <definedName name="Z_302A3EA3_AE96_11D5_A646_0050BA3D7AFD_.wvu.FilterData" localSheetId="0" hidden="1">'dem33'!$A$1:$H$14</definedName>
    <definedName name="Z_302A3EA3_AE96_11D5_A646_0050BA3D7AFD_.wvu.PrintArea" localSheetId="0" hidden="1">'dem33'!$B$1:$H$14</definedName>
    <definedName name="Z_302A3EA3_AE96_11D5_A646_0050BA3D7AFD_.wvu.PrintTitles" localSheetId="0" hidden="1">'dem33'!$12:$14</definedName>
    <definedName name="Z_36DBA021_0ECB_11D4_8064_004005726899_.wvu.Cols" localSheetId="0" hidden="1">'dem33'!#REF!</definedName>
    <definedName name="Z_36DBA021_0ECB_11D4_8064_004005726899_.wvu.FilterData" localSheetId="0" hidden="1">'dem33'!#REF!</definedName>
    <definedName name="Z_36DBA021_0ECB_11D4_8064_004005726899_.wvu.PrintArea" localSheetId="0" hidden="1">'dem33'!$A$1:$H$14</definedName>
    <definedName name="Z_36DBA021_0ECB_11D4_8064_004005726899_.wvu.PrintTitles" localSheetId="0" hidden="1">'dem33'!$12:$14</definedName>
    <definedName name="Z_93EBE921_AE91_11D5_8685_004005726899_.wvu.Cols" localSheetId="0" hidden="1">'dem33'!#REF!</definedName>
    <definedName name="Z_93EBE921_AE91_11D5_8685_004005726899_.wvu.FilterData" localSheetId="0" hidden="1">'dem33'!#REF!</definedName>
    <definedName name="Z_93EBE921_AE91_11D5_8685_004005726899_.wvu.PrintArea" localSheetId="0" hidden="1">'dem33'!$A$1:$H$14</definedName>
    <definedName name="Z_93EBE921_AE91_11D5_8685_004005726899_.wvu.PrintTitles" localSheetId="0" hidden="1">'dem33'!$12:$14</definedName>
    <definedName name="Z_94DA79C1_0FDE_11D5_9579_000021DAEEA2_.wvu.Cols" localSheetId="0" hidden="1">'dem33'!#REF!</definedName>
    <definedName name="Z_94DA79C1_0FDE_11D5_9579_000021DAEEA2_.wvu.FilterData" localSheetId="0" hidden="1">'dem33'!#REF!</definedName>
    <definedName name="Z_94DA79C1_0FDE_11D5_9579_000021DAEEA2_.wvu.PrintArea" localSheetId="0" hidden="1">'dem33'!$A$1:$H$14</definedName>
    <definedName name="Z_94DA79C1_0FDE_11D5_9579_000021DAEEA2_.wvu.PrintTitles" localSheetId="0" hidden="1">'dem33'!$12:$14</definedName>
    <definedName name="Z_B4CB097F_161F_11D5_8064_004005726899_.wvu.FilterData" localSheetId="0" hidden="1">'dem33'!#REF!</definedName>
    <definedName name="Z_B4CB0981_161F_11D5_8064_004005726899_.wvu.FilterData" localSheetId="0" hidden="1">'dem33'!#REF!</definedName>
    <definedName name="Z_B4CB099B_161F_11D5_8064_004005726899_.wvu.FilterData" localSheetId="0" hidden="1">'dem33'!#REF!</definedName>
    <definedName name="Z_C868F8C3_16D7_11D5_A68D_81D6213F5331_.wvu.Cols" localSheetId="0" hidden="1">'dem33'!#REF!</definedName>
    <definedName name="Z_C868F8C3_16D7_11D5_A68D_81D6213F5331_.wvu.FilterData" localSheetId="0" hidden="1">'dem33'!#REF!</definedName>
    <definedName name="Z_C868F8C3_16D7_11D5_A68D_81D6213F5331_.wvu.PrintArea" localSheetId="0" hidden="1">'dem33'!$A$1:$H$14</definedName>
    <definedName name="Z_C868F8C3_16D7_11D5_A68D_81D6213F5331_.wvu.PrintTitles" localSheetId="0" hidden="1">'dem33'!$12:$14</definedName>
    <definedName name="Z_E5DF37BD_125C_11D5_8DC4_D0F5D88B3549_.wvu.Cols" localSheetId="0" hidden="1">'dem33'!#REF!</definedName>
    <definedName name="Z_E5DF37BD_125C_11D5_8DC4_D0F5D88B3549_.wvu.FilterData" localSheetId="0" hidden="1">'dem33'!#REF!</definedName>
    <definedName name="Z_E5DF37BD_125C_11D5_8DC4_D0F5D88B3549_.wvu.PrintArea" localSheetId="0" hidden="1">'dem33'!$A$1:$H$14</definedName>
    <definedName name="Z_E5DF37BD_125C_11D5_8DC4_D0F5D88B3549_.wvu.PrintTitles" localSheetId="0" hidden="1">'dem33'!$12:$14</definedName>
    <definedName name="Z_F8ADACC1_164E_11D6_B603_000021DAEEA2_.wvu.Cols" localSheetId="0" hidden="1">'dem33'!#REF!</definedName>
    <definedName name="Z_F8ADACC1_164E_11D6_B603_000021DAEEA2_.wvu.FilterData" localSheetId="0" hidden="1">'dem33'!#REF!</definedName>
    <definedName name="Z_F8ADACC1_164E_11D6_B603_000021DAEEA2_.wvu.PrintArea" localSheetId="0" hidden="1">'dem33'!$A$1:$H$14</definedName>
    <definedName name="Z_F8ADACC1_164E_11D6_B603_000021DAEEA2_.wvu.PrintTitles" localSheetId="0" hidden="1">'dem33'!$12:$14</definedName>
  </definedNames>
  <calcPr calcId="124519"/>
</workbook>
</file>

<file path=xl/calcChain.xml><?xml version="1.0" encoding="utf-8"?>
<calcChain xmlns="http://schemas.openxmlformats.org/spreadsheetml/2006/main">
  <c r="AC29" i="1"/>
  <c r="AD29" s="1"/>
</calcChain>
</file>

<file path=xl/sharedStrings.xml><?xml version="1.0" encoding="utf-8"?>
<sst xmlns="http://schemas.openxmlformats.org/spreadsheetml/2006/main" count="113" uniqueCount="59">
  <si>
    <t>Implementation of Central Schemes</t>
  </si>
  <si>
    <t>(d)</t>
  </si>
  <si>
    <t>Meeting expenditure towards SEM Scheme. This does not entail any net outgo as this token has been provided by way of surrender within the Grant.</t>
  </si>
  <si>
    <t>(c)</t>
  </si>
  <si>
    <t>Maintenance works. This does not entail any net outgo as this allocation has been provided by way of surrender from Dem 10.</t>
  </si>
  <si>
    <t>(b)</t>
  </si>
  <si>
    <t>Consultancy Charges of providing Water Supply to Kyongsa Navey Busty under Navey Shotak GPU</t>
  </si>
  <si>
    <t>(a)</t>
  </si>
  <si>
    <t>The Supplementary is required for :-</t>
  </si>
  <si>
    <t>New Head</t>
  </si>
  <si>
    <t>*</t>
  </si>
  <si>
    <t>Voted</t>
  </si>
  <si>
    <t>Total</t>
  </si>
  <si>
    <t>CAPITAL SECTION</t>
  </si>
  <si>
    <t>Capital Outlay on Water Supply &amp; Sanitation</t>
  </si>
  <si>
    <t>Sewerage and Sanitation</t>
  </si>
  <si>
    <t>Sewerage Services</t>
  </si>
  <si>
    <t>Gangtok District</t>
  </si>
  <si>
    <t>Pollution Abatement of River Rani Chu (through Roro Chu) at Gangtok (Zone III) in Sikkim under (NRCP) (Central Share)</t>
  </si>
  <si>
    <t>68</t>
  </si>
  <si>
    <t>Infrastructural Assets</t>
  </si>
  <si>
    <t>45.68.73</t>
  </si>
  <si>
    <t>Pollution Abatement of River Rani Chu (through Roro Chu) at Gangtok (Zone I) in Sikkim under (NRCP) (Central Share)</t>
  </si>
  <si>
    <t>45.60.73</t>
  </si>
  <si>
    <t>Water Supply</t>
  </si>
  <si>
    <t>Urban Water Supply</t>
  </si>
  <si>
    <t>Soreng District</t>
  </si>
  <si>
    <t>Augmentation/ Extension and Restoration of RWMs for WS to Naya Bazar and Jorethang from Chumbong Source</t>
  </si>
  <si>
    <t>50.60.73</t>
  </si>
  <si>
    <t>M.H.</t>
  </si>
  <si>
    <t>REVENUE SECTION</t>
  </si>
  <si>
    <t>Water Supply &amp; Sanitation</t>
  </si>
  <si>
    <t>01.101</t>
  </si>
  <si>
    <t>2215</t>
  </si>
  <si>
    <t>Maintenance of Water Supply Schemes</t>
  </si>
  <si>
    <t>60.45.72</t>
  </si>
  <si>
    <t>Maintenance and Repairs</t>
  </si>
  <si>
    <t>Urban Water Supply Programmes</t>
  </si>
  <si>
    <t>Direction and Administration</t>
  </si>
  <si>
    <t>P.H.E. Department</t>
  </si>
  <si>
    <t>Head Office Establishment</t>
  </si>
  <si>
    <t>Professional Services</t>
  </si>
  <si>
    <t>34.44.28</t>
  </si>
  <si>
    <t>Major/Sub-Major/Minor/Sub/Detailed Heads</t>
  </si>
  <si>
    <t>(Rs. in thousand)</t>
  </si>
  <si>
    <t>Sub-Head under which this Supplementary Grant will be accounted for :-</t>
  </si>
  <si>
    <t>III.</t>
  </si>
  <si>
    <t>(Original plus 1st Supplementary)</t>
  </si>
  <si>
    <t>of the amount now required</t>
  </si>
  <si>
    <t>Supplementary estimate</t>
  </si>
  <si>
    <t>II.</t>
  </si>
  <si>
    <t>Original Grant</t>
  </si>
  <si>
    <t>I.</t>
  </si>
  <si>
    <t>TOTAL</t>
  </si>
  <si>
    <t>CAPITAL</t>
  </si>
  <si>
    <t>REVENUE</t>
  </si>
  <si>
    <t>See page 273 of the Demand for Grants for 2023-24</t>
  </si>
  <si>
    <t xml:space="preserve"> PUBLIC HEALTH ENGINEERING</t>
  </si>
  <si>
    <t>DEMAND NO. 33</t>
  </si>
</sst>
</file>

<file path=xl/styles.xml><?xml version="1.0" encoding="utf-8"?>
<styleSheet xmlns="http://schemas.openxmlformats.org/spreadsheetml/2006/main">
  <numFmts count="9">
    <numFmt numFmtId="43" formatCode="_ * #,##0.00_ ;_ * \-#,##0.00_ ;_ * &quot;-&quot;??_ ;_ @_ "/>
    <numFmt numFmtId="164" formatCode="0_)"/>
    <numFmt numFmtId="165" formatCode="0#"/>
    <numFmt numFmtId="166" formatCode="00.000"/>
    <numFmt numFmtId="167" formatCode="00000#"/>
    <numFmt numFmtId="168" formatCode="_(* #,##0.00_);_(* \(#,##0.00\);_(* &quot;-&quot;??_);_(@_)"/>
    <numFmt numFmtId="169" formatCode="_-* #,##0.00\ _k_r_-;\-* #,##0.00\ _k_r_-;_-* &quot;-&quot;??\ _k_r_-;_-@_-"/>
    <numFmt numFmtId="170" formatCode="00#"/>
    <numFmt numFmtId="171" formatCode="_(&quot;$&quot;* #,##0.00_);_(&quot;$&quot;* \(#,##0.00\);_(&quot;$&quot;* &quot;-&quot;??_);_(@_)"/>
  </numFmts>
  <fonts count="9">
    <font>
      <sz val="10"/>
      <name val="Arial"/>
    </font>
    <font>
      <sz val="11"/>
      <color theme="1"/>
      <name val="Calibri"/>
      <family val="2"/>
      <scheme val="minor"/>
    </font>
    <font>
      <sz val="10"/>
      <name val="Courier"/>
      <family val="3"/>
    </font>
    <font>
      <sz val="10"/>
      <name val="Times New Roman"/>
      <family val="1"/>
    </font>
    <font>
      <i/>
      <sz val="10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b/>
      <sz val="11"/>
      <name val="Times New Roman"/>
      <family val="1"/>
    </font>
    <font>
      <b/>
      <i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6">
    <xf numFmtId="0" fontId="0" fillId="0" borderId="0"/>
    <xf numFmtId="168" fontId="5" fillId="0" borderId="0" applyFont="0" applyFill="0" applyBorder="0" applyAlignment="0" applyProtection="0"/>
    <xf numFmtId="0" fontId="2" fillId="0" borderId="0"/>
    <xf numFmtId="167" fontId="2" fillId="0" borderId="0"/>
    <xf numFmtId="0" fontId="2" fillId="0" borderId="0"/>
    <xf numFmtId="0" fontId="2" fillId="0" borderId="0"/>
    <xf numFmtId="0" fontId="2" fillId="0" borderId="0"/>
    <xf numFmtId="43" fontId="5" fillId="0" borderId="0" applyFont="0" applyFill="0" applyBorder="0" applyAlignment="0" applyProtection="0"/>
    <xf numFmtId="0" fontId="2" fillId="0" borderId="0" applyAlignment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1" fillId="0" borderId="0"/>
    <xf numFmtId="0" fontId="5" fillId="0" borderId="0"/>
    <xf numFmtId="0" fontId="1" fillId="0" borderId="0"/>
    <xf numFmtId="9" fontId="5" fillId="0" borderId="0" applyFont="0" applyFill="0" applyBorder="0" applyAlignment="0" applyProtection="0"/>
  </cellStyleXfs>
  <cellXfs count="116">
    <xf numFmtId="0" fontId="0" fillId="0" borderId="0" xfId="0"/>
    <xf numFmtId="0" fontId="3" fillId="0" borderId="0" xfId="2" applyFont="1" applyFill="1"/>
    <xf numFmtId="0" fontId="3" fillId="0" borderId="0" xfId="2" applyFont="1" applyFill="1" applyAlignment="1">
      <alignment horizontal="center"/>
    </xf>
    <xf numFmtId="0" fontId="3" fillId="0" borderId="0" xfId="2" applyFont="1" applyFill="1" applyAlignment="1">
      <alignment horizontal="right" vertical="top" wrapText="1"/>
    </xf>
    <xf numFmtId="0" fontId="3" fillId="0" borderId="0" xfId="2" applyFont="1" applyFill="1" applyAlignment="1">
      <alignment horizontal="center" vertical="top" wrapText="1"/>
    </xf>
    <xf numFmtId="164" fontId="4" fillId="0" borderId="0" xfId="3" applyNumberFormat="1" applyFont="1" applyFill="1" applyAlignment="1"/>
    <xf numFmtId="49" fontId="4" fillId="0" borderId="0" xfId="3" applyNumberFormat="1" applyFont="1" applyFill="1" applyAlignment="1">
      <alignment horizontal="center"/>
    </xf>
    <xf numFmtId="164" fontId="4" fillId="0" borderId="0" xfId="3" applyNumberFormat="1" applyFont="1" applyFill="1" applyAlignment="1">
      <alignment horizontal="left" vertical="top" wrapText="1"/>
    </xf>
    <xf numFmtId="49" fontId="4" fillId="0" borderId="0" xfId="3" applyNumberFormat="1" applyFont="1" applyFill="1" applyAlignment="1">
      <alignment horizontal="center" vertical="top"/>
    </xf>
    <xf numFmtId="0" fontId="4" fillId="0" borderId="0" xfId="4" applyFont="1" applyFill="1"/>
    <xf numFmtId="0" fontId="4" fillId="0" borderId="0" xfId="4" applyFont="1" applyFill="1" applyAlignment="1">
      <alignment horizontal="right"/>
    </xf>
    <xf numFmtId="0" fontId="4" fillId="0" borderId="0" xfId="4" applyFont="1" applyFill="1" applyAlignment="1">
      <alignment horizontal="center"/>
    </xf>
    <xf numFmtId="0" fontId="4" fillId="0" borderId="0" xfId="2" applyFont="1" applyFill="1" applyAlignment="1">
      <alignment horizontal="left" vertical="top" wrapText="1"/>
    </xf>
    <xf numFmtId="0" fontId="4" fillId="0" borderId="0" xfId="4" applyFont="1" applyFill="1" applyAlignment="1">
      <alignment horizontal="center" vertical="top" wrapText="1"/>
    </xf>
    <xf numFmtId="0" fontId="4" fillId="0" borderId="0" xfId="5" applyFont="1" applyFill="1"/>
    <xf numFmtId="49" fontId="4" fillId="0" borderId="0" xfId="5" applyNumberFormat="1" applyFont="1" applyFill="1" applyAlignment="1">
      <alignment horizontal="center"/>
    </xf>
    <xf numFmtId="0" fontId="4" fillId="0" borderId="0" xfId="5" applyFont="1" applyFill="1" applyAlignment="1">
      <alignment vertical="top"/>
    </xf>
    <xf numFmtId="0" fontId="4" fillId="0" borderId="0" xfId="5" applyFont="1" applyFill="1" applyAlignment="1">
      <alignment horizontal="center"/>
    </xf>
    <xf numFmtId="0" fontId="4" fillId="0" borderId="0" xfId="5" applyFont="1" applyFill="1" applyAlignment="1">
      <alignment horizontal="left" vertical="top" wrapText="1"/>
    </xf>
    <xf numFmtId="0" fontId="4" fillId="0" borderId="0" xfId="5" applyFont="1" applyFill="1" applyAlignment="1">
      <alignment horizontal="center" vertical="top" wrapText="1"/>
    </xf>
    <xf numFmtId="0" fontId="4" fillId="0" borderId="0" xfId="5" applyFont="1" applyFill="1" applyAlignment="1">
      <alignment horizontal="left" vertical="top" wrapText="1"/>
    </xf>
    <xf numFmtId="0" fontId="4" fillId="0" borderId="0" xfId="5" applyFont="1" applyFill="1" applyAlignment="1">
      <alignment horizontal="left" vertical="top"/>
    </xf>
    <xf numFmtId="0" fontId="4" fillId="0" borderId="0" xfId="5" applyFont="1" applyFill="1" applyBorder="1"/>
    <xf numFmtId="0" fontId="4" fillId="0" borderId="0" xfId="5" applyFont="1" applyFill="1" applyAlignment="1">
      <alignment horizontal="left"/>
    </xf>
    <xf numFmtId="0" fontId="3" fillId="0" borderId="0" xfId="6" applyNumberFormat="1" applyFont="1" applyFill="1" applyBorder="1" applyAlignment="1" applyProtection="1">
      <alignment horizontal="center"/>
    </xf>
    <xf numFmtId="0" fontId="3" fillId="0" borderId="1" xfId="6" applyNumberFormat="1" applyFont="1" applyFill="1" applyBorder="1" applyAlignment="1" applyProtection="1">
      <alignment horizontal="right"/>
    </xf>
    <xf numFmtId="0" fontId="3" fillId="0" borderId="1" xfId="7" applyNumberFormat="1" applyFont="1" applyFill="1" applyBorder="1" applyAlignment="1" applyProtection="1">
      <alignment horizontal="right" wrapText="1"/>
    </xf>
    <xf numFmtId="0" fontId="3" fillId="0" borderId="1" xfId="2" applyFont="1" applyFill="1" applyBorder="1"/>
    <xf numFmtId="0" fontId="6" fillId="0" borderId="1" xfId="6" applyFont="1" applyFill="1" applyBorder="1" applyAlignment="1" applyProtection="1">
      <alignment horizontal="left" vertical="top" wrapText="1"/>
    </xf>
    <xf numFmtId="0" fontId="3" fillId="0" borderId="1" xfId="6" applyFont="1" applyFill="1" applyBorder="1" applyAlignment="1">
      <alignment horizontal="right" vertical="top" wrapText="1"/>
    </xf>
    <xf numFmtId="0" fontId="3" fillId="0" borderId="1" xfId="6" applyFont="1" applyFill="1" applyBorder="1" applyAlignment="1">
      <alignment horizontal="center" vertical="top" wrapText="1"/>
    </xf>
    <xf numFmtId="0" fontId="3" fillId="0" borderId="0" xfId="7" applyNumberFormat="1" applyFont="1" applyFill="1" applyAlignment="1" applyProtection="1">
      <alignment horizontal="center" wrapText="1"/>
    </xf>
    <xf numFmtId="0" fontId="3" fillId="0" borderId="0" xfId="7" applyNumberFormat="1" applyFont="1" applyFill="1" applyAlignment="1" applyProtection="1">
      <alignment horizontal="right" wrapText="1"/>
    </xf>
    <xf numFmtId="0" fontId="3" fillId="0" borderId="0" xfId="7" applyNumberFormat="1" applyFont="1" applyFill="1" applyBorder="1" applyAlignment="1" applyProtection="1">
      <alignment horizontal="center" wrapText="1"/>
    </xf>
    <xf numFmtId="0" fontId="6" fillId="0" borderId="0" xfId="6" applyFont="1" applyFill="1" applyBorder="1" applyAlignment="1" applyProtection="1">
      <alignment horizontal="left" vertical="top" wrapText="1"/>
    </xf>
    <xf numFmtId="0" fontId="6" fillId="0" borderId="0" xfId="6" applyFont="1" applyFill="1" applyBorder="1" applyAlignment="1">
      <alignment horizontal="right" vertical="top" wrapText="1"/>
    </xf>
    <xf numFmtId="0" fontId="3" fillId="0" borderId="0" xfId="6" applyFont="1" applyFill="1" applyBorder="1" applyAlignment="1">
      <alignment horizontal="center" vertical="top" wrapText="1"/>
    </xf>
    <xf numFmtId="0" fontId="3" fillId="0" borderId="0" xfId="6" applyFont="1" applyFill="1" applyBorder="1" applyAlignment="1" applyProtection="1">
      <alignment horizontal="left" vertical="top" wrapText="1"/>
    </xf>
    <xf numFmtId="165" fontId="3" fillId="0" borderId="0" xfId="6" applyNumberFormat="1" applyFont="1" applyFill="1" applyBorder="1" applyAlignment="1">
      <alignment horizontal="right" vertical="top" wrapText="1"/>
    </xf>
    <xf numFmtId="0" fontId="3" fillId="0" borderId="2" xfId="7" applyNumberFormat="1" applyFont="1" applyFill="1" applyBorder="1" applyAlignment="1" applyProtection="1">
      <alignment horizontal="right" wrapText="1"/>
    </xf>
    <xf numFmtId="166" fontId="6" fillId="0" borderId="0" xfId="8" applyNumberFormat="1" applyFont="1" applyFill="1" applyBorder="1" applyAlignment="1">
      <alignment horizontal="right" vertical="top" wrapText="1"/>
    </xf>
    <xf numFmtId="0" fontId="3" fillId="0" borderId="0" xfId="6" applyNumberFormat="1" applyFont="1" applyFill="1" applyBorder="1" applyAlignment="1">
      <alignment horizontal="center"/>
    </xf>
    <xf numFmtId="0" fontId="3" fillId="0" borderId="1" xfId="6" applyNumberFormat="1" applyFont="1" applyFill="1" applyBorder="1" applyAlignment="1">
      <alignment horizontal="right"/>
    </xf>
    <xf numFmtId="49" fontId="3" fillId="0" borderId="0" xfId="8" applyNumberFormat="1" applyFont="1" applyFill="1" applyBorder="1" applyAlignment="1">
      <alignment horizontal="right" vertical="top" wrapText="1"/>
    </xf>
    <xf numFmtId="0" fontId="3" fillId="0" borderId="0" xfId="7" applyNumberFormat="1" applyFont="1" applyFill="1" applyBorder="1" applyAlignment="1" applyProtection="1">
      <alignment horizontal="right" wrapText="1"/>
    </xf>
    <xf numFmtId="0" fontId="3" fillId="0" borderId="0" xfId="6" applyNumberFormat="1" applyFont="1" applyFill="1" applyBorder="1" applyAlignment="1">
      <alignment horizontal="right"/>
    </xf>
    <xf numFmtId="0" fontId="3" fillId="0" borderId="0" xfId="6" applyNumberFormat="1" applyFont="1" applyFill="1" applyAlignment="1">
      <alignment horizontal="center"/>
    </xf>
    <xf numFmtId="0" fontId="3" fillId="0" borderId="0" xfId="6" applyNumberFormat="1" applyFont="1" applyFill="1" applyAlignment="1">
      <alignment horizontal="right"/>
    </xf>
    <xf numFmtId="0" fontId="3" fillId="0" borderId="0" xfId="7" applyNumberFormat="1" applyFont="1" applyFill="1" applyAlignment="1">
      <alignment horizontal="right"/>
    </xf>
    <xf numFmtId="0" fontId="3" fillId="0" borderId="0" xfId="6" applyNumberFormat="1" applyFont="1" applyFill="1" applyBorder="1" applyAlignment="1" applyProtection="1">
      <alignment horizontal="right"/>
    </xf>
    <xf numFmtId="0" fontId="3" fillId="0" borderId="0" xfId="7" applyNumberFormat="1" applyFont="1" applyFill="1" applyBorder="1" applyAlignment="1" applyProtection="1">
      <alignment horizontal="right"/>
    </xf>
    <xf numFmtId="0" fontId="3" fillId="0" borderId="2" xfId="6" applyNumberFormat="1" applyFont="1" applyFill="1" applyBorder="1" applyAlignment="1" applyProtection="1">
      <alignment horizontal="right"/>
    </xf>
    <xf numFmtId="43" fontId="3" fillId="0" borderId="2" xfId="7" applyFont="1" applyFill="1" applyBorder="1" applyAlignment="1" applyProtection="1">
      <alignment horizontal="right"/>
    </xf>
    <xf numFmtId="0" fontId="3" fillId="0" borderId="2" xfId="2" applyFont="1" applyFill="1" applyBorder="1"/>
    <xf numFmtId="0" fontId="3" fillId="0" borderId="2" xfId="6" applyFont="1" applyFill="1" applyBorder="1" applyAlignment="1" applyProtection="1">
      <alignment horizontal="left" vertical="top" wrapText="1"/>
    </xf>
    <xf numFmtId="165" fontId="3" fillId="0" borderId="2" xfId="6" applyNumberFormat="1" applyFont="1" applyFill="1" applyBorder="1" applyAlignment="1">
      <alignment horizontal="right" vertical="top" wrapText="1"/>
    </xf>
    <xf numFmtId="0" fontId="3" fillId="0" borderId="2" xfId="6" applyFont="1" applyFill="1" applyBorder="1" applyAlignment="1">
      <alignment horizontal="center" vertical="top" wrapText="1"/>
    </xf>
    <xf numFmtId="43" fontId="3" fillId="0" borderId="2" xfId="7" applyNumberFormat="1" applyFont="1" applyFill="1" applyBorder="1" applyAlignment="1" applyProtection="1">
      <alignment horizontal="right" wrapText="1"/>
    </xf>
    <xf numFmtId="0" fontId="3" fillId="0" borderId="2" xfId="6" applyNumberFormat="1" applyFont="1" applyFill="1" applyBorder="1" applyAlignment="1">
      <alignment horizontal="right"/>
    </xf>
    <xf numFmtId="43" fontId="3" fillId="0" borderId="2" xfId="7" applyFont="1" applyFill="1" applyBorder="1" applyAlignment="1">
      <alignment horizontal="right" wrapText="1"/>
    </xf>
    <xf numFmtId="43" fontId="3" fillId="0" borderId="0" xfId="7" applyFont="1" applyFill="1" applyBorder="1" applyAlignment="1">
      <alignment horizontal="right" wrapText="1"/>
    </xf>
    <xf numFmtId="0" fontId="3" fillId="0" borderId="0" xfId="7" applyNumberFormat="1" applyFont="1" applyFill="1" applyBorder="1" applyAlignment="1">
      <alignment horizontal="right"/>
    </xf>
    <xf numFmtId="0" fontId="3" fillId="0" borderId="0" xfId="6" applyNumberFormat="1" applyFont="1" applyFill="1" applyAlignment="1" applyProtection="1">
      <alignment horizontal="center"/>
    </xf>
    <xf numFmtId="0" fontId="3" fillId="0" borderId="0" xfId="6" applyNumberFormat="1" applyFont="1" applyFill="1" applyAlignment="1" applyProtection="1">
      <alignment horizontal="right"/>
    </xf>
    <xf numFmtId="0" fontId="3" fillId="0" borderId="0" xfId="7" applyNumberFormat="1" applyFont="1" applyFill="1" applyAlignment="1" applyProtection="1">
      <alignment horizontal="right"/>
    </xf>
    <xf numFmtId="0" fontId="3" fillId="0" borderId="0" xfId="6" applyFont="1" applyFill="1" applyBorder="1" applyAlignment="1">
      <alignment horizontal="right" vertical="top" wrapText="1"/>
    </xf>
    <xf numFmtId="0" fontId="3" fillId="0" borderId="0" xfId="2" applyFont="1" applyFill="1" applyAlignment="1"/>
    <xf numFmtId="0" fontId="3" fillId="0" borderId="0" xfId="2" applyNumberFormat="1" applyFont="1" applyFill="1" applyAlignment="1">
      <alignment horizontal="center"/>
    </xf>
    <xf numFmtId="165" fontId="3" fillId="0" borderId="0" xfId="8" applyNumberFormat="1" applyFont="1" applyFill="1" applyBorder="1" applyAlignment="1">
      <alignment horizontal="right" vertical="top" wrapText="1"/>
    </xf>
    <xf numFmtId="0" fontId="3" fillId="0" borderId="0" xfId="2" applyNumberFormat="1" applyFont="1" applyFill="1" applyAlignment="1"/>
    <xf numFmtId="0" fontId="7" fillId="0" borderId="0" xfId="0" applyNumberFormat="1" applyFont="1" applyFill="1" applyBorder="1" applyAlignment="1">
      <alignment horizontal="center" vertical="top" wrapText="1"/>
    </xf>
    <xf numFmtId="2" fontId="7" fillId="0" borderId="0" xfId="0" applyNumberFormat="1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vertical="top"/>
    </xf>
    <xf numFmtId="43" fontId="3" fillId="0" borderId="2" xfId="7" applyFont="1" applyFill="1" applyBorder="1" applyAlignment="1" applyProtection="1">
      <alignment horizontal="right" wrapText="1"/>
    </xf>
    <xf numFmtId="167" fontId="3" fillId="0" borderId="0" xfId="6" applyNumberFormat="1" applyFont="1" applyFill="1" applyBorder="1" applyAlignment="1">
      <alignment horizontal="right" vertical="top" wrapText="1"/>
    </xf>
    <xf numFmtId="43" fontId="3" fillId="0" borderId="0" xfId="7" applyFont="1" applyFill="1" applyBorder="1" applyAlignment="1" applyProtection="1">
      <alignment horizontal="right" wrapText="1"/>
    </xf>
    <xf numFmtId="0" fontId="3" fillId="0" borderId="0" xfId="8" applyFont="1" applyFill="1" applyBorder="1" applyAlignment="1" applyProtection="1">
      <alignment horizontal="left" vertical="top" wrapText="1"/>
    </xf>
    <xf numFmtId="0" fontId="3" fillId="0" borderId="0" xfId="7" applyNumberFormat="1" applyFont="1" applyFill="1" applyBorder="1" applyAlignment="1">
      <alignment horizontal="center" wrapText="1"/>
    </xf>
    <xf numFmtId="0" fontId="3" fillId="0" borderId="1" xfId="7" applyNumberFormat="1" applyFont="1" applyFill="1" applyBorder="1" applyAlignment="1">
      <alignment horizontal="right" wrapText="1"/>
    </xf>
    <xf numFmtId="43" fontId="3" fillId="0" borderId="1" xfId="7" applyFont="1" applyFill="1" applyBorder="1" applyAlignment="1">
      <alignment horizontal="right" wrapText="1"/>
    </xf>
    <xf numFmtId="0" fontId="3" fillId="0" borderId="0" xfId="6" applyFont="1" applyFill="1" applyBorder="1" applyAlignment="1" applyProtection="1">
      <alignment horizontal="left" vertical="center" wrapText="1"/>
    </xf>
    <xf numFmtId="0" fontId="4" fillId="0" borderId="0" xfId="2" applyFont="1" applyFill="1"/>
    <xf numFmtId="0" fontId="3" fillId="0" borderId="0" xfId="2" applyFont="1" applyFill="1" applyBorder="1"/>
    <xf numFmtId="43" fontId="3" fillId="0" borderId="0" xfId="7" applyFont="1" applyFill="1" applyAlignment="1" applyProtection="1">
      <alignment horizontal="right"/>
    </xf>
    <xf numFmtId="0" fontId="3" fillId="0" borderId="0" xfId="6" applyFont="1" applyFill="1" applyAlignment="1">
      <alignment horizontal="right"/>
    </xf>
    <xf numFmtId="0" fontId="6" fillId="0" borderId="0" xfId="6" applyFont="1" applyFill="1" applyAlignment="1" applyProtection="1">
      <alignment horizontal="left" vertical="top" wrapText="1"/>
    </xf>
    <xf numFmtId="0" fontId="3" fillId="0" borderId="0" xfId="6" applyFont="1" applyFill="1" applyAlignment="1">
      <alignment horizontal="right" vertical="top" wrapText="1"/>
    </xf>
    <xf numFmtId="0" fontId="3" fillId="0" borderId="0" xfId="6" applyFont="1" applyFill="1" applyAlignment="1">
      <alignment horizontal="center" vertical="top" wrapText="1"/>
    </xf>
    <xf numFmtId="0" fontId="3" fillId="0" borderId="0" xfId="5" applyFont="1" applyFill="1"/>
    <xf numFmtId="0" fontId="6" fillId="0" borderId="0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right"/>
    </xf>
    <xf numFmtId="0" fontId="6" fillId="0" borderId="3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right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right"/>
    </xf>
    <xf numFmtId="0" fontId="3" fillId="0" borderId="0" xfId="0" applyFont="1" applyFill="1" applyAlignment="1">
      <alignment horizontal="center"/>
    </xf>
    <xf numFmtId="0" fontId="3" fillId="0" borderId="0" xfId="0" applyFont="1" applyFill="1"/>
    <xf numFmtId="0" fontId="3" fillId="0" borderId="0" xfId="0" applyFont="1" applyFill="1" applyAlignment="1">
      <alignment horizontal="left"/>
    </xf>
    <xf numFmtId="0" fontId="3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6" fillId="0" borderId="0" xfId="0" applyFont="1" applyFill="1" applyAlignment="1">
      <alignment horizontal="right"/>
    </xf>
    <xf numFmtId="0" fontId="6" fillId="0" borderId="2" xfId="1" applyNumberFormat="1" applyFont="1" applyFill="1" applyBorder="1" applyAlignment="1" applyProtection="1">
      <alignment horizontal="right" wrapText="1"/>
    </xf>
    <xf numFmtId="0" fontId="6" fillId="0" borderId="0" xfId="1" applyNumberFormat="1" applyFont="1" applyFill="1" applyBorder="1" applyAlignment="1">
      <alignment horizontal="right"/>
    </xf>
    <xf numFmtId="0" fontId="6" fillId="0" borderId="0" xfId="0" applyFont="1" applyFill="1"/>
    <xf numFmtId="0" fontId="3" fillId="0" borderId="0" xfId="0" applyFont="1" applyFill="1" applyAlignment="1">
      <alignment horizontal="right"/>
    </xf>
    <xf numFmtId="0" fontId="6" fillId="0" borderId="1" xfId="0" applyFont="1" applyFill="1" applyBorder="1" applyAlignment="1">
      <alignment horizontal="right"/>
    </xf>
    <xf numFmtId="0" fontId="3" fillId="0" borderId="1" xfId="0" applyFont="1" applyFill="1" applyBorder="1"/>
    <xf numFmtId="0" fontId="8" fillId="0" borderId="0" xfId="0" applyFont="1" applyFill="1" applyAlignment="1">
      <alignment horizontal="center"/>
    </xf>
    <xf numFmtId="0" fontId="8" fillId="0" borderId="0" xfId="0" applyFont="1" applyFill="1" applyAlignment="1">
      <alignment horizontal="right"/>
    </xf>
    <xf numFmtId="0" fontId="4" fillId="0" borderId="0" xfId="0" applyFont="1" applyFill="1" applyAlignment="1">
      <alignment horizontal="center"/>
    </xf>
    <xf numFmtId="0" fontId="6" fillId="0" borderId="0" xfId="2" applyFont="1" applyFill="1" applyAlignment="1">
      <alignment horizontal="center"/>
    </xf>
    <xf numFmtId="0" fontId="6" fillId="0" borderId="0" xfId="2" applyFont="1" applyFill="1" applyAlignment="1">
      <alignment horizontal="center"/>
    </xf>
  </cellXfs>
  <cellStyles count="46">
    <cellStyle name="Comma" xfId="1" builtinId="3"/>
    <cellStyle name="Comma 10" xfId="7"/>
    <cellStyle name="Comma 11" xfId="9"/>
    <cellStyle name="Comma 12" xfId="10"/>
    <cellStyle name="Comma 13" xfId="11"/>
    <cellStyle name="Comma 15" xfId="12"/>
    <cellStyle name="Comma 16" xfId="13"/>
    <cellStyle name="Comma 17" xfId="14"/>
    <cellStyle name="Comma 18" xfId="15"/>
    <cellStyle name="Comma 19" xfId="16"/>
    <cellStyle name="Comma 2" xfId="17"/>
    <cellStyle name="Comma 2 14" xfId="18"/>
    <cellStyle name="Comma 2 2" xfId="19"/>
    <cellStyle name="Comma 2 3" xfId="20"/>
    <cellStyle name="Comma 2 4" xfId="21"/>
    <cellStyle name="Comma 2 5" xfId="22"/>
    <cellStyle name="Comma 20" xfId="23"/>
    <cellStyle name="Comma 21" xfId="24"/>
    <cellStyle name="Comma 22" xfId="25"/>
    <cellStyle name="Comma 23" xfId="26"/>
    <cellStyle name="Comma 24" xfId="27"/>
    <cellStyle name="Comma 3" xfId="28"/>
    <cellStyle name="Comma 4" xfId="29"/>
    <cellStyle name="Comma 4 2" xfId="30"/>
    <cellStyle name="Comma 5" xfId="31"/>
    <cellStyle name="Comma 6" xfId="32"/>
    <cellStyle name="Comma 7" xfId="33"/>
    <cellStyle name="Comma 8" xfId="34"/>
    <cellStyle name="Comma 9" xfId="35"/>
    <cellStyle name="Currency 2" xfId="36"/>
    <cellStyle name="Normal" xfId="0" builtinId="0"/>
    <cellStyle name="Normal 17" xfId="37"/>
    <cellStyle name="Normal 2" xfId="38"/>
    <cellStyle name="Normal 2 14" xfId="39"/>
    <cellStyle name="Normal 2 2" xfId="40"/>
    <cellStyle name="Normal 2 3" xfId="41"/>
    <cellStyle name="Normal 3" xfId="42"/>
    <cellStyle name="Normal 4" xfId="43"/>
    <cellStyle name="Normal 4 2" xfId="44"/>
    <cellStyle name="Normal_budget 2004-05_2.6.04" xfId="2"/>
    <cellStyle name="Normal_BUDGET FOR  03-04 10-02-03" xfId="6"/>
    <cellStyle name="Normal_budget for 03-04 2" xfId="4"/>
    <cellStyle name="Normal_budgetDocNIC02-03" xfId="5"/>
    <cellStyle name="Normal_DEMAND17 2" xfId="8"/>
    <cellStyle name="Normal_DEMAND51 2" xfId="3"/>
    <cellStyle name="Percent 2" xfId="4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Budget%20Documents\$Budget%20documents$\$Budgets%202002%20onward$\$Bud2015$\Dem1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Budget%20Documents/$Supplementary%202005%20onwards$/Suppl%2023-24/1st%20Supplementary/For%20Website/First%20Supplementary-%20For%20Final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Budget%20Documents\$Budget%20documents$\$Budgets%202002%20onward$\$Bud2015$\Dem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23.Dem2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em18"/>
      <sheetName val="DEMAND18"/>
      <sheetName val="Sheet1"/>
      <sheetName val="Sheet2"/>
      <sheetName val="Sheet3"/>
      <sheetName val="dem15"/>
      <sheetName val="dem185"/>
      <sheetName val="dem19"/>
    </sheetNames>
    <sheetDataSet>
      <sheetData sheetId="0">
        <row r="9">
          <cell r="E9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psc"/>
      <sheetName val="dem34"/>
      <sheetName val="Dem35"/>
      <sheetName val="dem37"/>
      <sheetName val="dem38"/>
      <sheetName val="dem39"/>
      <sheetName val="dem40"/>
      <sheetName val="dem40A"/>
      <sheetName val="dem41"/>
      <sheetName val="dem42"/>
      <sheetName val="dem43"/>
      <sheetName val="dem47"/>
      <sheetName val="dem4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dem2"/>
      <sheetName val="Sheet1"/>
      <sheetName val="Sheet2"/>
      <sheetName val="Sheet3"/>
      <sheetName val="DEMAND2"/>
      <sheetName val="#REF"/>
      <sheetName val="dem1"/>
      <sheetName val="dem21"/>
      <sheetName val="dem15"/>
      <sheetName val="dem10"/>
      <sheetName val="dem4"/>
    </sheetNames>
    <sheetDataSet>
      <sheetData sheetId="0">
        <row r="12">
          <cell r="E12">
            <v>273697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dem22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" transitionEvaluation="1" codeName="Sheet26"/>
  <dimension ref="A1:AD70"/>
  <sheetViews>
    <sheetView tabSelected="1" view="pageBreakPreview" zoomScaleSheetLayoutView="100" workbookViewId="0">
      <selection activeCell="K97" sqref="K97"/>
    </sheetView>
  </sheetViews>
  <sheetFormatPr defaultColWidth="11" defaultRowHeight="12.75"/>
  <cols>
    <col min="1" max="1" width="5.85546875" style="4" customWidth="1"/>
    <col min="2" max="2" width="8.140625" style="3" customWidth="1"/>
    <col min="3" max="3" width="39.85546875" style="1" customWidth="1"/>
    <col min="4" max="4" width="6.7109375" style="1" customWidth="1"/>
    <col min="5" max="7" width="10.7109375" style="1" customWidth="1"/>
    <col min="8" max="8" width="3.7109375" style="2" customWidth="1"/>
    <col min="9" max="16384" width="11" style="1"/>
  </cols>
  <sheetData>
    <row r="1" spans="1:8">
      <c r="A1" s="115" t="s">
        <v>58</v>
      </c>
      <c r="B1" s="115"/>
      <c r="C1" s="115"/>
      <c r="D1" s="115"/>
      <c r="E1" s="115"/>
      <c r="F1" s="115"/>
      <c r="G1" s="115"/>
      <c r="H1" s="114"/>
    </row>
    <row r="2" spans="1:8">
      <c r="A2" s="115" t="s">
        <v>57</v>
      </c>
      <c r="B2" s="115"/>
      <c r="C2" s="115"/>
      <c r="D2" s="115"/>
      <c r="E2" s="115"/>
      <c r="F2" s="115"/>
      <c r="G2" s="115"/>
      <c r="H2" s="114"/>
    </row>
    <row r="3" spans="1:8">
      <c r="A3" s="113" t="s">
        <v>56</v>
      </c>
      <c r="B3" s="113"/>
      <c r="C3" s="113"/>
      <c r="D3" s="113"/>
      <c r="E3" s="113"/>
      <c r="F3" s="113"/>
      <c r="G3" s="113"/>
      <c r="H3" s="95"/>
    </row>
    <row r="4" spans="1:8" ht="13.5">
      <c r="A4" s="97"/>
      <c r="B4" s="112"/>
      <c r="C4" s="112"/>
      <c r="D4" s="112"/>
      <c r="E4" s="112"/>
      <c r="F4" s="112"/>
      <c r="G4" s="112"/>
      <c r="H4" s="111"/>
    </row>
    <row r="5" spans="1:8">
      <c r="A5" s="97"/>
      <c r="B5" s="98"/>
      <c r="C5" s="98"/>
      <c r="D5" s="110"/>
      <c r="E5" s="109" t="s">
        <v>55</v>
      </c>
      <c r="F5" s="109" t="s">
        <v>54</v>
      </c>
      <c r="G5" s="109" t="s">
        <v>53</v>
      </c>
      <c r="H5" s="89"/>
    </row>
    <row r="6" spans="1:8">
      <c r="A6" s="97"/>
      <c r="B6" s="99" t="s">
        <v>52</v>
      </c>
      <c r="C6" s="98" t="s">
        <v>51</v>
      </c>
      <c r="D6" s="97" t="s">
        <v>11</v>
      </c>
      <c r="E6" s="108">
        <v>532891</v>
      </c>
      <c r="F6" s="108">
        <v>797992</v>
      </c>
      <c r="G6" s="108">
        <v>1330883</v>
      </c>
      <c r="H6" s="97"/>
    </row>
    <row r="7" spans="1:8">
      <c r="A7" s="97"/>
      <c r="B7" s="99" t="s">
        <v>50</v>
      </c>
      <c r="C7" s="107" t="s">
        <v>49</v>
      </c>
      <c r="D7" s="103"/>
      <c r="E7" s="104"/>
      <c r="F7" s="104"/>
      <c r="G7" s="104"/>
      <c r="H7" s="103"/>
    </row>
    <row r="8" spans="1:8">
      <c r="A8" s="97"/>
      <c r="B8" s="99"/>
      <c r="C8" s="107" t="s">
        <v>48</v>
      </c>
      <c r="D8" s="103" t="s">
        <v>11</v>
      </c>
      <c r="E8" s="106">
        <v>4500</v>
      </c>
      <c r="F8" s="105">
        <v>105605</v>
      </c>
      <c r="G8" s="104">
        <v>110105</v>
      </c>
      <c r="H8" s="103"/>
    </row>
    <row r="9" spans="1:8">
      <c r="A9" s="97"/>
      <c r="B9" s="99" t="s">
        <v>12</v>
      </c>
      <c r="C9" s="98" t="s">
        <v>47</v>
      </c>
      <c r="D9" s="102" t="s">
        <v>11</v>
      </c>
      <c r="E9" s="101">
        <v>537391</v>
      </c>
      <c r="F9" s="101">
        <v>903597</v>
      </c>
      <c r="G9" s="101">
        <v>1440988</v>
      </c>
      <c r="H9" s="100"/>
    </row>
    <row r="10" spans="1:8">
      <c r="A10" s="97"/>
      <c r="B10" s="99"/>
      <c r="C10" s="98"/>
      <c r="D10" s="98"/>
      <c r="E10" s="98"/>
      <c r="F10" s="97"/>
      <c r="G10" s="98"/>
      <c r="H10" s="97"/>
    </row>
    <row r="11" spans="1:8">
      <c r="A11" s="97"/>
      <c r="B11" s="99" t="s">
        <v>46</v>
      </c>
      <c r="C11" s="98" t="s">
        <v>45</v>
      </c>
      <c r="D11" s="98"/>
      <c r="E11" s="98"/>
      <c r="F11" s="97"/>
      <c r="G11" s="98"/>
      <c r="H11" s="97"/>
    </row>
    <row r="12" spans="1:8" s="88" customFormat="1">
      <c r="A12" s="97"/>
      <c r="B12" s="96"/>
      <c r="C12" s="96"/>
      <c r="D12" s="96"/>
      <c r="E12" s="96"/>
      <c r="F12" s="96"/>
      <c r="G12" s="96"/>
      <c r="H12" s="95"/>
    </row>
    <row r="13" spans="1:8" s="88" customFormat="1" ht="13.5" thickBot="1">
      <c r="A13" s="92"/>
      <c r="B13" s="94"/>
      <c r="C13" s="94"/>
      <c r="D13" s="94"/>
      <c r="E13" s="94"/>
      <c r="F13" s="94"/>
      <c r="G13" s="94" t="s">
        <v>44</v>
      </c>
      <c r="H13" s="93"/>
    </row>
    <row r="14" spans="1:8" s="88" customFormat="1" ht="14.25" thickTop="1" thickBot="1">
      <c r="A14" s="92"/>
      <c r="B14" s="91"/>
      <c r="C14" s="91" t="s">
        <v>43</v>
      </c>
      <c r="D14" s="91"/>
      <c r="E14" s="91"/>
      <c r="F14" s="91"/>
      <c r="G14" s="90" t="s">
        <v>12</v>
      </c>
      <c r="H14" s="89"/>
    </row>
    <row r="15" spans="1:8" ht="15" customHeight="1" thickTop="1">
      <c r="A15" s="87"/>
      <c r="B15" s="86"/>
      <c r="C15" s="85" t="s">
        <v>30</v>
      </c>
      <c r="D15" s="84"/>
      <c r="E15" s="84"/>
      <c r="F15" s="83"/>
      <c r="G15" s="63"/>
      <c r="H15" s="62"/>
    </row>
    <row r="16" spans="1:8" ht="15" customHeight="1">
      <c r="A16" s="36" t="s">
        <v>29</v>
      </c>
      <c r="B16" s="35">
        <v>2215</v>
      </c>
      <c r="C16" s="34" t="s">
        <v>31</v>
      </c>
      <c r="D16" s="82"/>
      <c r="E16" s="82"/>
      <c r="F16" s="48"/>
      <c r="G16" s="47"/>
      <c r="H16" s="46"/>
    </row>
    <row r="17" spans="1:30" ht="15" customHeight="1">
      <c r="A17" s="36"/>
      <c r="B17" s="38">
        <v>1</v>
      </c>
      <c r="C17" s="37" t="s">
        <v>24</v>
      </c>
      <c r="D17" s="82"/>
      <c r="E17" s="82"/>
      <c r="F17" s="48"/>
      <c r="G17" s="47"/>
      <c r="H17" s="46"/>
    </row>
    <row r="18" spans="1:30" ht="15" customHeight="1">
      <c r="A18" s="36"/>
      <c r="B18" s="40">
        <v>1.0009999999999999</v>
      </c>
      <c r="C18" s="34" t="s">
        <v>38</v>
      </c>
      <c r="D18" s="82"/>
      <c r="E18" s="82"/>
      <c r="F18" s="48"/>
      <c r="G18" s="47"/>
      <c r="H18" s="46"/>
    </row>
    <row r="19" spans="1:30" ht="15" customHeight="1">
      <c r="A19" s="36"/>
      <c r="B19" s="68">
        <v>34</v>
      </c>
      <c r="C19" s="76" t="s">
        <v>39</v>
      </c>
      <c r="D19" s="82"/>
      <c r="E19" s="82"/>
      <c r="F19" s="61"/>
      <c r="G19" s="45"/>
      <c r="H19" s="41"/>
    </row>
    <row r="20" spans="1:30" s="81" customFormat="1" ht="15" customHeight="1">
      <c r="A20" s="36"/>
      <c r="B20" s="68">
        <v>44</v>
      </c>
      <c r="C20" s="76" t="s">
        <v>40</v>
      </c>
      <c r="F20" s="61"/>
      <c r="G20" s="45"/>
      <c r="H20" s="41"/>
    </row>
    <row r="21" spans="1:30" ht="15" customHeight="1">
      <c r="A21" s="36" t="s">
        <v>10</v>
      </c>
      <c r="B21" s="74" t="s">
        <v>42</v>
      </c>
      <c r="C21" s="80" t="s">
        <v>41</v>
      </c>
      <c r="F21" s="75"/>
      <c r="G21" s="44">
        <v>2000</v>
      </c>
      <c r="H21" s="33" t="s">
        <v>7</v>
      </c>
    </row>
    <row r="22" spans="1:30" ht="15" customHeight="1">
      <c r="A22" s="36" t="s">
        <v>12</v>
      </c>
      <c r="B22" s="68">
        <v>44</v>
      </c>
      <c r="C22" s="76" t="s">
        <v>40</v>
      </c>
      <c r="F22" s="79"/>
      <c r="G22" s="78">
        <v>2000</v>
      </c>
      <c r="H22" s="77"/>
    </row>
    <row r="23" spans="1:30" ht="15" customHeight="1">
      <c r="A23" s="36" t="s">
        <v>12</v>
      </c>
      <c r="B23" s="68">
        <v>34</v>
      </c>
      <c r="C23" s="76" t="s">
        <v>39</v>
      </c>
      <c r="F23" s="25"/>
      <c r="G23" s="25">
        <v>2000</v>
      </c>
      <c r="H23" s="24"/>
    </row>
    <row r="24" spans="1:30" ht="15" customHeight="1">
      <c r="A24" s="36" t="s">
        <v>12</v>
      </c>
      <c r="B24" s="40">
        <v>1.0009999999999999</v>
      </c>
      <c r="C24" s="34" t="s">
        <v>38</v>
      </c>
      <c r="F24" s="73"/>
      <c r="G24" s="51">
        <v>2000</v>
      </c>
      <c r="H24" s="24"/>
    </row>
    <row r="25" spans="1:30" ht="15" customHeight="1">
      <c r="A25" s="36"/>
      <c r="B25" s="40"/>
      <c r="C25" s="34"/>
      <c r="F25" s="75"/>
      <c r="G25" s="49"/>
      <c r="H25" s="24"/>
    </row>
    <row r="26" spans="1:30" ht="15" customHeight="1">
      <c r="A26" s="36"/>
      <c r="B26" s="40">
        <v>1.101</v>
      </c>
      <c r="C26" s="34" t="s">
        <v>37</v>
      </c>
      <c r="D26" s="45"/>
      <c r="E26" s="45"/>
      <c r="F26" s="45"/>
      <c r="G26" s="45"/>
      <c r="H26" s="41"/>
      <c r="I26" s="67"/>
      <c r="J26" s="67"/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66"/>
    </row>
    <row r="27" spans="1:30" ht="15" customHeight="1">
      <c r="A27" s="36"/>
      <c r="B27" s="68">
        <v>60</v>
      </c>
      <c r="C27" s="37" t="s">
        <v>36</v>
      </c>
      <c r="D27" s="47"/>
      <c r="E27" s="48"/>
      <c r="F27" s="69"/>
      <c r="G27" s="69"/>
      <c r="H27" s="67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66"/>
    </row>
    <row r="28" spans="1:30" ht="15" customHeight="1">
      <c r="A28" s="36"/>
      <c r="B28" s="68">
        <v>45</v>
      </c>
      <c r="C28" s="37" t="s">
        <v>17</v>
      </c>
      <c r="D28" s="45"/>
      <c r="E28" s="61"/>
      <c r="F28" s="69"/>
      <c r="G28" s="69"/>
      <c r="H28" s="67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</row>
    <row r="29" spans="1:30" ht="15" customHeight="1">
      <c r="A29" s="36"/>
      <c r="B29" s="74" t="s">
        <v>35</v>
      </c>
      <c r="C29" s="37" t="s">
        <v>34</v>
      </c>
      <c r="F29" s="73"/>
      <c r="G29" s="51">
        <v>2500</v>
      </c>
      <c r="H29" s="2" t="s">
        <v>5</v>
      </c>
      <c r="K29" s="72"/>
      <c r="L29" s="72"/>
      <c r="M29" s="72"/>
      <c r="N29" s="71"/>
      <c r="O29" s="70"/>
      <c r="P29" s="66"/>
      <c r="Q29" s="69"/>
      <c r="R29" s="69"/>
      <c r="S29" s="69"/>
      <c r="T29" s="66"/>
      <c r="U29" s="66"/>
      <c r="V29" s="66"/>
      <c r="W29" s="66"/>
      <c r="X29" s="66"/>
      <c r="Y29" s="66"/>
      <c r="Z29" s="66"/>
      <c r="AA29" s="66" t="s">
        <v>33</v>
      </c>
      <c r="AB29" s="1" t="s">
        <v>32</v>
      </c>
      <c r="AC29" s="1" t="str">
        <f>B29</f>
        <v>60.45.72</v>
      </c>
      <c r="AD29" s="1" t="str">
        <f>CONCATENATE(AA29,".",AB29,".",AC29)</f>
        <v>2215.01.101.60.45.72</v>
      </c>
    </row>
    <row r="30" spans="1:30" ht="15" customHeight="1">
      <c r="A30" s="36" t="s">
        <v>12</v>
      </c>
      <c r="B30" s="68">
        <v>45</v>
      </c>
      <c r="C30" s="37" t="s">
        <v>17</v>
      </c>
      <c r="F30" s="59"/>
      <c r="G30" s="58">
        <v>2500</v>
      </c>
      <c r="H30" s="67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6"/>
    </row>
    <row r="31" spans="1:30" ht="15" customHeight="1">
      <c r="A31" s="56" t="s">
        <v>12</v>
      </c>
      <c r="B31" s="55">
        <v>1</v>
      </c>
      <c r="C31" s="54" t="s">
        <v>24</v>
      </c>
      <c r="F31" s="39"/>
      <c r="G31" s="39">
        <v>4500</v>
      </c>
      <c r="H31" s="24"/>
    </row>
    <row r="32" spans="1:30" ht="15" customHeight="1">
      <c r="A32" s="36" t="s">
        <v>12</v>
      </c>
      <c r="B32" s="35">
        <v>2215</v>
      </c>
      <c r="C32" s="34" t="s">
        <v>31</v>
      </c>
      <c r="D32" s="27"/>
      <c r="E32" s="27"/>
      <c r="F32" s="25"/>
      <c r="G32" s="25">
        <v>4500</v>
      </c>
      <c r="H32" s="24"/>
    </row>
    <row r="33" spans="1:8" ht="15" customHeight="1">
      <c r="A33" s="30" t="s">
        <v>12</v>
      </c>
      <c r="B33" s="29"/>
      <c r="C33" s="28" t="s">
        <v>30</v>
      </c>
      <c r="D33" s="27"/>
      <c r="E33" s="27"/>
      <c r="F33" s="26"/>
      <c r="G33" s="26">
        <v>4500</v>
      </c>
      <c r="H33" s="24"/>
    </row>
    <row r="34" spans="1:8">
      <c r="A34" s="36"/>
      <c r="B34" s="65"/>
      <c r="C34" s="34"/>
      <c r="F34" s="50"/>
      <c r="G34" s="49"/>
      <c r="H34" s="24"/>
    </row>
    <row r="35" spans="1:8" ht="15" customHeight="1">
      <c r="A35" s="36"/>
      <c r="B35" s="65"/>
      <c r="C35" s="34" t="s">
        <v>13</v>
      </c>
      <c r="F35" s="64"/>
      <c r="G35" s="63"/>
      <c r="H35" s="62"/>
    </row>
    <row r="36" spans="1:8" ht="15" customHeight="1">
      <c r="A36" s="36" t="s">
        <v>29</v>
      </c>
      <c r="B36" s="35">
        <v>4215</v>
      </c>
      <c r="C36" s="34" t="s">
        <v>14</v>
      </c>
      <c r="F36" s="48"/>
      <c r="G36" s="47"/>
      <c r="H36" s="46"/>
    </row>
    <row r="37" spans="1:8" ht="15" customHeight="1">
      <c r="A37" s="36"/>
      <c r="B37" s="38">
        <v>1</v>
      </c>
      <c r="C37" s="37" t="s">
        <v>24</v>
      </c>
      <c r="F37" s="48"/>
      <c r="G37" s="47"/>
      <c r="H37" s="46"/>
    </row>
    <row r="38" spans="1:8" ht="15" customHeight="1">
      <c r="A38" s="36"/>
      <c r="B38" s="40">
        <v>1.101</v>
      </c>
      <c r="C38" s="34" t="s">
        <v>25</v>
      </c>
      <c r="F38" s="61"/>
      <c r="G38" s="47"/>
      <c r="H38" s="46"/>
    </row>
    <row r="39" spans="1:8" ht="15" customHeight="1">
      <c r="A39" s="36" t="s">
        <v>10</v>
      </c>
      <c r="B39" s="38">
        <v>50</v>
      </c>
      <c r="C39" s="37" t="s">
        <v>26</v>
      </c>
      <c r="F39" s="60"/>
      <c r="G39" s="45"/>
      <c r="H39" s="41"/>
    </row>
    <row r="40" spans="1:8" ht="38.25">
      <c r="A40" s="36"/>
      <c r="B40" s="38">
        <v>60</v>
      </c>
      <c r="C40" s="37" t="s">
        <v>27</v>
      </c>
      <c r="F40" s="60"/>
      <c r="G40" s="45"/>
      <c r="H40" s="41"/>
    </row>
    <row r="41" spans="1:8" ht="15" customHeight="1">
      <c r="A41" s="36"/>
      <c r="B41" s="38" t="s">
        <v>28</v>
      </c>
      <c r="C41" s="37" t="s">
        <v>20</v>
      </c>
      <c r="F41" s="59"/>
      <c r="G41" s="39">
        <v>1</v>
      </c>
      <c r="H41" s="41" t="s">
        <v>3</v>
      </c>
    </row>
    <row r="42" spans="1:8" ht="38.25">
      <c r="A42" s="36" t="s">
        <v>12</v>
      </c>
      <c r="B42" s="38">
        <v>60</v>
      </c>
      <c r="C42" s="37" t="s">
        <v>27</v>
      </c>
      <c r="F42" s="58"/>
      <c r="G42" s="58">
        <v>1</v>
      </c>
      <c r="H42" s="41"/>
    </row>
    <row r="43" spans="1:8" ht="15" customHeight="1">
      <c r="A43" s="36" t="s">
        <v>12</v>
      </c>
      <c r="B43" s="38">
        <v>50</v>
      </c>
      <c r="C43" s="37" t="s">
        <v>26</v>
      </c>
      <c r="F43" s="58"/>
      <c r="G43" s="58">
        <v>1</v>
      </c>
      <c r="H43" s="41"/>
    </row>
    <row r="44" spans="1:8" ht="15" customHeight="1">
      <c r="A44" s="36" t="s">
        <v>12</v>
      </c>
      <c r="B44" s="40">
        <v>1.101</v>
      </c>
      <c r="C44" s="34" t="s">
        <v>25</v>
      </c>
      <c r="F44" s="57"/>
      <c r="G44" s="39">
        <v>1</v>
      </c>
      <c r="H44" s="33"/>
    </row>
    <row r="45" spans="1:8" ht="15" customHeight="1">
      <c r="A45" s="56" t="s">
        <v>12</v>
      </c>
      <c r="B45" s="55">
        <v>1</v>
      </c>
      <c r="C45" s="54" t="s">
        <v>24</v>
      </c>
      <c r="D45" s="53"/>
      <c r="E45" s="53"/>
      <c r="F45" s="52"/>
      <c r="G45" s="51">
        <v>1</v>
      </c>
      <c r="H45" s="24"/>
    </row>
    <row r="46" spans="1:8" ht="15" customHeight="1">
      <c r="A46" s="36"/>
      <c r="B46" s="38"/>
      <c r="C46" s="37"/>
      <c r="F46" s="50"/>
      <c r="G46" s="49"/>
      <c r="H46" s="24"/>
    </row>
    <row r="47" spans="1:8" ht="15" customHeight="1">
      <c r="A47" s="36"/>
      <c r="B47" s="38">
        <v>2</v>
      </c>
      <c r="C47" s="37" t="s">
        <v>15</v>
      </c>
      <c r="F47" s="48"/>
      <c r="G47" s="47"/>
      <c r="H47" s="46"/>
    </row>
    <row r="48" spans="1:8" ht="15" customHeight="1">
      <c r="A48" s="36"/>
      <c r="B48" s="40">
        <v>2.1059999999999999</v>
      </c>
      <c r="C48" s="34" t="s">
        <v>16</v>
      </c>
      <c r="F48" s="48"/>
      <c r="G48" s="47"/>
      <c r="H48" s="46"/>
    </row>
    <row r="49" spans="1:15" ht="15" customHeight="1">
      <c r="A49" s="36"/>
      <c r="B49" s="43">
        <v>45</v>
      </c>
      <c r="C49" s="37" t="s">
        <v>17</v>
      </c>
      <c r="F49" s="48"/>
      <c r="G49" s="47"/>
      <c r="H49" s="46"/>
    </row>
    <row r="50" spans="1:15" ht="38.25">
      <c r="A50" s="36"/>
      <c r="B50" s="43">
        <v>60</v>
      </c>
      <c r="C50" s="37" t="s">
        <v>22</v>
      </c>
      <c r="F50" s="48"/>
      <c r="G50" s="47"/>
      <c r="H50" s="46"/>
    </row>
    <row r="51" spans="1:15">
      <c r="A51" s="36"/>
      <c r="B51" s="43" t="s">
        <v>23</v>
      </c>
      <c r="C51" s="37" t="s">
        <v>20</v>
      </c>
      <c r="F51" s="44"/>
      <c r="G51" s="44">
        <v>72754</v>
      </c>
      <c r="H51" s="33"/>
    </row>
    <row r="52" spans="1:15" ht="38.25">
      <c r="A52" s="36" t="s">
        <v>12</v>
      </c>
      <c r="B52" s="43">
        <v>60</v>
      </c>
      <c r="C52" s="37" t="s">
        <v>22</v>
      </c>
      <c r="F52" s="42"/>
      <c r="G52" s="42">
        <v>72754</v>
      </c>
      <c r="H52" s="41"/>
    </row>
    <row r="53" spans="1:15">
      <c r="A53" s="36"/>
      <c r="B53" s="43"/>
      <c r="C53" s="37"/>
      <c r="F53" s="45"/>
      <c r="G53" s="45"/>
      <c r="H53" s="41"/>
    </row>
    <row r="54" spans="1:15" ht="38.25">
      <c r="A54" s="36" t="s">
        <v>10</v>
      </c>
      <c r="B54" s="43" t="s">
        <v>19</v>
      </c>
      <c r="C54" s="37" t="s">
        <v>18</v>
      </c>
      <c r="F54" s="45"/>
      <c r="G54" s="45"/>
      <c r="H54" s="41"/>
    </row>
    <row r="55" spans="1:15">
      <c r="A55" s="36"/>
      <c r="B55" s="43" t="s">
        <v>21</v>
      </c>
      <c r="C55" s="37" t="s">
        <v>20</v>
      </c>
      <c r="F55" s="44"/>
      <c r="G55" s="44">
        <v>32850</v>
      </c>
      <c r="H55" s="33"/>
    </row>
    <row r="56" spans="1:15" ht="38.25">
      <c r="A56" s="36" t="s">
        <v>12</v>
      </c>
      <c r="B56" s="43" t="s">
        <v>19</v>
      </c>
      <c r="C56" s="37" t="s">
        <v>18</v>
      </c>
      <c r="F56" s="42"/>
      <c r="G56" s="42">
        <v>32850</v>
      </c>
      <c r="H56" s="41"/>
    </row>
    <row r="57" spans="1:15">
      <c r="A57" s="36" t="s">
        <v>12</v>
      </c>
      <c r="B57" s="43">
        <v>45</v>
      </c>
      <c r="C57" s="37" t="s">
        <v>17</v>
      </c>
      <c r="F57" s="42"/>
      <c r="G57" s="42">
        <v>105604</v>
      </c>
      <c r="H57" s="41" t="s">
        <v>1</v>
      </c>
    </row>
    <row r="58" spans="1:15">
      <c r="A58" s="36" t="s">
        <v>12</v>
      </c>
      <c r="B58" s="40">
        <v>2.1059999999999999</v>
      </c>
      <c r="C58" s="34" t="s">
        <v>16</v>
      </c>
      <c r="F58" s="39"/>
      <c r="G58" s="39">
        <v>105604</v>
      </c>
      <c r="H58" s="33"/>
    </row>
    <row r="59" spans="1:15">
      <c r="A59" s="36" t="s">
        <v>12</v>
      </c>
      <c r="B59" s="38">
        <v>2</v>
      </c>
      <c r="C59" s="37" t="s">
        <v>15</v>
      </c>
      <c r="F59" s="32"/>
      <c r="G59" s="32">
        <v>105604</v>
      </c>
      <c r="H59" s="31"/>
    </row>
    <row r="60" spans="1:15">
      <c r="A60" s="36" t="s">
        <v>12</v>
      </c>
      <c r="B60" s="35">
        <v>4215</v>
      </c>
      <c r="C60" s="34" t="s">
        <v>14</v>
      </c>
      <c r="F60" s="26"/>
      <c r="G60" s="26">
        <v>105605</v>
      </c>
      <c r="H60" s="33"/>
    </row>
    <row r="61" spans="1:15">
      <c r="A61" s="30" t="s">
        <v>12</v>
      </c>
      <c r="B61" s="29"/>
      <c r="C61" s="28" t="s">
        <v>13</v>
      </c>
      <c r="D61" s="27"/>
      <c r="E61" s="27"/>
      <c r="F61" s="32"/>
      <c r="G61" s="32">
        <v>105605</v>
      </c>
      <c r="H61" s="31"/>
    </row>
    <row r="62" spans="1:15">
      <c r="A62" s="30" t="s">
        <v>12</v>
      </c>
      <c r="B62" s="29"/>
      <c r="C62" s="28" t="s">
        <v>11</v>
      </c>
      <c r="D62" s="27"/>
      <c r="E62" s="27"/>
      <c r="F62" s="26"/>
      <c r="G62" s="25">
        <v>110105</v>
      </c>
      <c r="H62" s="24"/>
    </row>
    <row r="64" spans="1:15" s="14" customFormat="1">
      <c r="A64" s="19" t="s">
        <v>10</v>
      </c>
      <c r="B64" s="21" t="s">
        <v>9</v>
      </c>
      <c r="C64" s="23"/>
      <c r="D64" s="22"/>
      <c r="E64" s="22"/>
      <c r="H64" s="17"/>
      <c r="J64" s="16"/>
      <c r="K64" s="16"/>
      <c r="L64" s="16"/>
      <c r="M64" s="16"/>
      <c r="O64" s="15"/>
    </row>
    <row r="65" spans="1:17" s="14" customFormat="1" ht="13.5" customHeight="1">
      <c r="A65" s="18" t="s">
        <v>8</v>
      </c>
      <c r="B65" s="18"/>
      <c r="C65" s="18"/>
      <c r="D65" s="18"/>
      <c r="E65" s="18"/>
      <c r="F65" s="18"/>
      <c r="G65" s="18"/>
      <c r="H65" s="17"/>
      <c r="J65" s="16"/>
      <c r="K65" s="16"/>
      <c r="L65" s="16"/>
      <c r="M65" s="16"/>
      <c r="O65" s="15"/>
    </row>
    <row r="66" spans="1:17" s="14" customFormat="1" ht="13.5" customHeight="1">
      <c r="A66" s="19" t="s">
        <v>7</v>
      </c>
      <c r="B66" s="21" t="s">
        <v>6</v>
      </c>
      <c r="C66" s="20"/>
      <c r="D66" s="20"/>
      <c r="E66" s="20"/>
      <c r="F66" s="20"/>
      <c r="G66" s="20"/>
      <c r="H66" s="17"/>
      <c r="J66" s="16"/>
      <c r="K66" s="16"/>
      <c r="L66" s="16"/>
      <c r="M66" s="16"/>
      <c r="O66" s="15"/>
    </row>
    <row r="67" spans="1:17" s="14" customFormat="1" ht="26.25" customHeight="1">
      <c r="A67" s="19" t="s">
        <v>5</v>
      </c>
      <c r="B67" s="18" t="s">
        <v>4</v>
      </c>
      <c r="C67" s="18"/>
      <c r="D67" s="18"/>
      <c r="E67" s="18"/>
      <c r="F67" s="18"/>
      <c r="G67" s="18"/>
      <c r="H67" s="17"/>
      <c r="J67" s="16"/>
      <c r="K67" s="16"/>
      <c r="L67" s="16"/>
      <c r="M67" s="16"/>
      <c r="O67" s="15"/>
    </row>
    <row r="68" spans="1:17" s="14" customFormat="1" ht="27.75" customHeight="1">
      <c r="A68" s="13" t="s">
        <v>3</v>
      </c>
      <c r="B68" s="7" t="s">
        <v>2</v>
      </c>
      <c r="C68" s="7"/>
      <c r="D68" s="7"/>
      <c r="E68" s="7"/>
      <c r="F68" s="7"/>
      <c r="G68" s="7"/>
      <c r="H68" s="17"/>
      <c r="J68" s="16"/>
      <c r="K68" s="16"/>
      <c r="L68" s="16"/>
      <c r="M68" s="16"/>
      <c r="O68" s="15"/>
    </row>
    <row r="69" spans="1:17" s="9" customFormat="1">
      <c r="A69" s="13" t="s">
        <v>1</v>
      </c>
      <c r="B69" s="12" t="s">
        <v>0</v>
      </c>
      <c r="C69" s="12"/>
      <c r="D69" s="12"/>
      <c r="E69" s="12"/>
      <c r="F69" s="12"/>
      <c r="G69" s="12"/>
      <c r="H69" s="11"/>
      <c r="L69" s="10"/>
      <c r="Q69" s="10"/>
    </row>
    <row r="70" spans="1:17" s="5" customFormat="1" ht="33" customHeight="1">
      <c r="A70" s="8"/>
      <c r="B70" s="7"/>
      <c r="C70" s="7"/>
      <c r="D70" s="7"/>
      <c r="E70" s="7"/>
      <c r="F70" s="7"/>
      <c r="G70" s="7"/>
      <c r="H70" s="6"/>
    </row>
  </sheetData>
  <autoFilter ref="A14:H62">
    <filterColumn colId="5"/>
  </autoFilter>
  <mergeCells count="8">
    <mergeCell ref="B70:G70"/>
    <mergeCell ref="B68:G68"/>
    <mergeCell ref="A3:G3"/>
    <mergeCell ref="A1:G1"/>
    <mergeCell ref="A2:G2"/>
    <mergeCell ref="A65:G65"/>
    <mergeCell ref="B69:G69"/>
    <mergeCell ref="B67:G67"/>
  </mergeCells>
  <printOptions horizontalCentered="1"/>
  <pageMargins left="0.55118110236220474" right="0.55118110236220474" top="0.74803149606299213" bottom="1.5748031496062993" header="0.51181102362204722" footer="1.1811023622047245"/>
  <pageSetup paperSize="9" scale="95" firstPageNumber="62" orientation="portrait" blackAndWhite="1" useFirstPageNumber="1" r:id="rId1"/>
  <headerFooter alignWithMargins="0">
    <oddHeader xml:space="preserve">&amp;C   </oddHeader>
    <oddFooter>&amp;C&amp;"Times New Roman,Bold"&amp;P</oddFooter>
  </headerFooter>
  <rowBreaks count="1" manualBreakCount="1">
    <brk id="46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dem33</vt:lpstr>
      <vt:lpstr>'dem33'!Print_Area</vt:lpstr>
      <vt:lpstr>'dem33'!Print_Titles</vt:lpstr>
      <vt:lpstr>'dem33'!Voted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Budget JA1</dc:creator>
  <cp:lastModifiedBy>Budget JA1</cp:lastModifiedBy>
  <dcterms:created xsi:type="dcterms:W3CDTF">2024-02-12T09:21:54Z</dcterms:created>
  <dcterms:modified xsi:type="dcterms:W3CDTF">2024-02-12T09:22:01Z</dcterms:modified>
</cp:coreProperties>
</file>